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6485" windowHeight="9315" activeTab="0"/>
  </bookViews>
  <sheets>
    <sheet name="rendiconto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<sst xmlns="http://schemas.openxmlformats.org/spreadsheetml/2006/main" count="44" uniqueCount="44">
  <si>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Quote Associative</t>
  </si>
  <si>
    <t>TOTALE</t>
  </si>
  <si>
    <t xml:space="preserve">TOTALE </t>
  </si>
  <si>
    <t>Corredino</t>
  </si>
  <si>
    <t>Spesa Sanitaria</t>
  </si>
  <si>
    <t xml:space="preserve">Assicurazione </t>
  </si>
  <si>
    <t xml:space="preserve">Farmaci/Consul.mediche </t>
  </si>
  <si>
    <t>Totale Uscite 2008</t>
  </si>
  <si>
    <t>Materiale didattico - abbonamenti</t>
  </si>
  <si>
    <t>Acquisto Primule</t>
  </si>
  <si>
    <t>TOTALE ENTRATE</t>
  </si>
  <si>
    <t>Competenze</t>
  </si>
  <si>
    <t>Variazione Liquidità</t>
  </si>
  <si>
    <t>Commissioni /spese banca</t>
  </si>
  <si>
    <t>Spese Culla</t>
  </si>
  <si>
    <t>UTENZE (Luce e Telefono)</t>
  </si>
  <si>
    <t>Tari</t>
  </si>
  <si>
    <t>Offerta Primule</t>
  </si>
  <si>
    <t>Cassa al 31/12/2018</t>
  </si>
  <si>
    <t>C/C   Bancario 2018</t>
  </si>
  <si>
    <t>TOTALE al 31/12/2018</t>
  </si>
  <si>
    <t>RENDICONTO AL 31/12/2019</t>
  </si>
  <si>
    <t>Quota Reg.le-Naz.le M.P.V.2019</t>
  </si>
  <si>
    <t>Quota Reg.Federvita 2019</t>
  </si>
  <si>
    <t xml:space="preserve">Spese per concerto 05/07/2019 </t>
  </si>
  <si>
    <t>5 per mille 2017 (2016)</t>
  </si>
  <si>
    <t>Convegno Federvita Terrasini 16/10/2019</t>
  </si>
  <si>
    <t>Bonifico in memoria di Roberto Bennati</t>
  </si>
  <si>
    <t>Convegno MPV Montesilvano 16/17  novembre 2019</t>
  </si>
  <si>
    <t>Mostra Santa Gianna Beretta Molla 27/10/2019</t>
  </si>
  <si>
    <t>ENTRATE 2019</t>
  </si>
  <si>
    <t>USCITE  2019</t>
  </si>
  <si>
    <t>Totale Entrate 2019</t>
  </si>
  <si>
    <t>Cassa al 31/12/2019</t>
  </si>
  <si>
    <t>C/C   Bancario 2019</t>
  </si>
  <si>
    <t>TOTALE al 31/12/2019</t>
  </si>
  <si>
    <t>SITO WEB</t>
  </si>
  <si>
    <t>Aiuti in denaro (Progetto Vita S.C.)</t>
  </si>
  <si>
    <t>Beneficenza  Varia (concerto/offerte varier)</t>
  </si>
  <si>
    <t>Pulizia</t>
  </si>
  <si>
    <t>CASSA</t>
  </si>
  <si>
    <t xml:space="preserve"> TOTALE USCITE</t>
  </si>
  <si>
    <t>Totale Uscite 2019+ CASSA</t>
  </si>
  <si>
    <t>Bagheria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</si>
</sst>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;[Red]\-[$€-2]\ #,##0.00"/>
    <numFmt numFmtId="171" formatCode="[$€-2]\ #,##0;[Red]\-[$€-2]\ #,##0"/>
    <numFmt numFmtId="172" formatCode="[$€-2]\ #,##0.0;[Red]\-[$€-2]\ #,##0.0"/>
    <numFmt numFmtId="173" formatCode="0.0"/>
    <numFmt numFmtId="174" formatCode="_-[$€-2]\ * #,##0.00_-;\-[$€-2]\ * #,##0.00_-;_-[$€-2]\ * &quot;-&quot;??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#,##0.00_ ;\-#,##0.00\ "/>
    <numFmt numFmtId="179" formatCode="_-[$€-2]\ * #,##0.00_-;\-[$€-2]\ * #,##0.00_-;_-[$€-2]\ * &quot;-&quot;??_-;_-@_-"/>
    <numFmt numFmtId="180" formatCode="[$€-2]\ #.##000_);[Red]\([$€-2]\ #.##000\)"/>
    <numFmt numFmtId="181" formatCode="_-[$€-410]\ * #,##0.00_-;\-[$€-410]\ * #,##0.00_-;_-[$€-410]\ * &quot;-&quot;??_-;_-@_-"/>
    <numFmt numFmtId="182" formatCode="0.0%"/>
    <numFmt numFmtId="183" formatCode="&quot;Attivo&quot;;&quot;Attivo&quot;;&quot;Inattivo&quot;"/>
    <numFmt numFmtId="184" formatCode="#,##0.00\ [$€-1];[Red]\-#,##0.00\ [$€-1]"/>
    <numFmt numFmtId="185" formatCode="_-[$€-2]\ * #,##0.000_-;\-[$€-2]\ * #,##0.000_-;_-[$€-2]\ * &quot;-&quot;??_-"/>
  </numFmts>
  <fonts count="65"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5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4"/>
      <color indexed="14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2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40404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4" fontId="0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4" fontId="2" fillId="0" borderId="10" xfId="44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4" fontId="2" fillId="0" borderId="0" xfId="44" applyFont="1" applyAlignment="1">
      <alignment/>
    </xf>
    <xf numFmtId="174" fontId="0" fillId="0" borderId="0" xfId="44" applyFont="1" applyAlignment="1">
      <alignment/>
    </xf>
    <xf numFmtId="179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74" fontId="7" fillId="0" borderId="0" xfId="44" applyFont="1" applyFill="1" applyBorder="1" applyAlignment="1">
      <alignment/>
    </xf>
    <xf numFmtId="174" fontId="9" fillId="0" borderId="0" xfId="44" applyFont="1" applyBorder="1" applyAlignment="1">
      <alignment/>
    </xf>
    <xf numFmtId="4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4" fontId="2" fillId="0" borderId="0" xfId="44" applyFont="1" applyBorder="1" applyAlignment="1">
      <alignment/>
    </xf>
    <xf numFmtId="174" fontId="2" fillId="0" borderId="0" xfId="44" applyFont="1" applyFill="1" applyBorder="1" applyAlignment="1">
      <alignment/>
    </xf>
    <xf numFmtId="0" fontId="16" fillId="0" borderId="0" xfId="0" applyFont="1" applyBorder="1" applyAlignment="1">
      <alignment/>
    </xf>
    <xf numFmtId="0" fontId="60" fillId="0" borderId="0" xfId="0" applyFont="1" applyAlignment="1">
      <alignment/>
    </xf>
    <xf numFmtId="174" fontId="60" fillId="0" borderId="0" xfId="44" applyFont="1" applyBorder="1" applyAlignment="1">
      <alignment/>
    </xf>
    <xf numFmtId="174" fontId="9" fillId="0" borderId="0" xfId="44" applyFont="1" applyFill="1" applyBorder="1" applyAlignment="1">
      <alignment/>
    </xf>
    <xf numFmtId="174" fontId="2" fillId="0" borderId="0" xfId="44" applyFont="1" applyFill="1" applyBorder="1" applyAlignment="1">
      <alignment/>
    </xf>
    <xf numFmtId="0" fontId="2" fillId="0" borderId="11" xfId="0" applyFont="1" applyBorder="1" applyAlignment="1">
      <alignment/>
    </xf>
    <xf numFmtId="17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4" fontId="2" fillId="0" borderId="12" xfId="44" applyFont="1" applyBorder="1" applyAlignment="1">
      <alignment/>
    </xf>
    <xf numFmtId="0" fontId="3" fillId="0" borderId="12" xfId="0" applyFont="1" applyBorder="1" applyAlignment="1">
      <alignment/>
    </xf>
    <xf numFmtId="0" fontId="17" fillId="0" borderId="0" xfId="0" applyFont="1" applyBorder="1" applyAlignment="1">
      <alignment/>
    </xf>
    <xf numFmtId="174" fontId="0" fillId="0" borderId="0" xfId="0" applyNumberFormat="1" applyAlignment="1">
      <alignment/>
    </xf>
    <xf numFmtId="174" fontId="7" fillId="0" borderId="0" xfId="44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9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4" fontId="8" fillId="0" borderId="0" xfId="44" applyFont="1" applyFill="1" applyBorder="1" applyAlignment="1">
      <alignment/>
    </xf>
    <xf numFmtId="17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9" fillId="0" borderId="0" xfId="0" applyNumberFormat="1" applyFont="1" applyFill="1" applyAlignment="1">
      <alignment/>
    </xf>
    <xf numFmtId="182" fontId="0" fillId="0" borderId="0" xfId="51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4" fontId="9" fillId="0" borderId="0" xfId="0" applyNumberFormat="1" applyFont="1" applyFill="1" applyBorder="1" applyAlignment="1">
      <alignment/>
    </xf>
    <xf numFmtId="174" fontId="2" fillId="0" borderId="12" xfId="44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4" fontId="61" fillId="0" borderId="0" xfId="44" applyFont="1" applyFill="1" applyBorder="1" applyAlignment="1">
      <alignment/>
    </xf>
    <xf numFmtId="174" fontId="9" fillId="0" borderId="0" xfId="44" applyFont="1" applyFill="1" applyBorder="1" applyAlignment="1">
      <alignment horizontal="center"/>
    </xf>
    <xf numFmtId="174" fontId="62" fillId="0" borderId="0" xfId="44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3" fillId="0" borderId="0" xfId="44" applyFont="1" applyFill="1" applyBorder="1" applyAlignment="1">
      <alignment/>
    </xf>
    <xf numFmtId="2" fontId="7" fillId="0" borderId="0" xfId="44" applyNumberFormat="1" applyFont="1" applyFill="1" applyBorder="1" applyAlignment="1">
      <alignment horizontal="center"/>
    </xf>
    <xf numFmtId="2" fontId="2" fillId="0" borderId="0" xfId="44" applyNumberFormat="1" applyFont="1" applyFill="1" applyBorder="1" applyAlignment="1">
      <alignment/>
    </xf>
    <xf numFmtId="2" fontId="6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43" fontId="2" fillId="0" borderId="0" xfId="46" applyFont="1" applyFill="1" applyAlignment="1">
      <alignment/>
    </xf>
    <xf numFmtId="2" fontId="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74" fontId="1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43" fontId="13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174" fontId="3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174" fontId="17" fillId="0" borderId="0" xfId="44" applyFont="1" applyFill="1" applyBorder="1" applyAlignment="1">
      <alignment/>
    </xf>
    <xf numFmtId="174" fontId="18" fillId="0" borderId="12" xfId="44" applyFont="1" applyFill="1" applyBorder="1" applyAlignment="1">
      <alignment/>
    </xf>
    <xf numFmtId="0" fontId="3" fillId="0" borderId="0" xfId="0" applyFont="1" applyBorder="1" applyAlignment="1">
      <alignment/>
    </xf>
    <xf numFmtId="174" fontId="3" fillId="0" borderId="0" xfId="44" applyFont="1" applyBorder="1" applyAlignment="1">
      <alignment/>
    </xf>
    <xf numFmtId="0" fontId="6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428625</xdr:colOff>
      <xdr:row>6</xdr:row>
      <xdr:rowOff>171450</xdr:rowOff>
    </xdr:to>
    <xdr:pic>
      <xdr:nvPicPr>
        <xdr:cNvPr id="1" name="Immagine 4" descr="/Users/fabio/Desktop/MATERIALE CAV LOCALE Nuovo/testa CAV nuovo.jpg"/>
        <xdr:cNvPicPr preferRelativeResize="1">
          <a:picLocks noChangeAspect="1"/>
        </xdr:cNvPicPr>
      </xdr:nvPicPr>
      <xdr:blipFill>
        <a:blip r:embed="rId1"/>
        <a:srcRect l="35609" t="35586" r="34503"/>
        <a:stretch>
          <a:fillRect/>
        </a:stretch>
      </xdr:blipFill>
      <xdr:spPr>
        <a:xfrm>
          <a:off x="238125" y="323850"/>
          <a:ext cx="2247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tabSelected="1" zoomScalePageLayoutView="0" workbookViewId="0" topLeftCell="A46">
      <selection activeCell="E11" sqref="E11"/>
    </sheetView>
  </sheetViews>
  <sheetFormatPr defaultColWidth="9.140625" defaultRowHeight="12.75"/>
  <cols>
    <col min="1" max="1" width="3.57421875" style="0" customWidth="1"/>
    <col min="2" max="2" width="27.28125" style="0" customWidth="1"/>
    <col min="3" max="3" width="16.8515625" style="0" customWidth="1"/>
    <col min="4" max="4" width="5.28125" style="0" customWidth="1"/>
    <col min="5" max="5" width="40.57421875" style="0" customWidth="1"/>
    <col min="6" max="6" width="19.00390625" style="57" customWidth="1"/>
    <col min="7" max="7" width="12.28125" style="57" customWidth="1"/>
    <col min="8" max="8" width="11.28125" style="0" customWidth="1"/>
    <col min="9" max="9" width="17.140625" style="0" customWidth="1"/>
    <col min="10" max="10" width="29.421875" style="0" customWidth="1"/>
    <col min="11" max="11" width="15.8515625" style="0" customWidth="1"/>
    <col min="12" max="12" width="19.00390625" style="0" customWidth="1"/>
    <col min="13" max="13" width="17.57421875" style="0" customWidth="1"/>
    <col min="14" max="14" width="13.8515625" style="0" customWidth="1"/>
    <col min="15" max="15" width="11.28125" style="0" customWidth="1"/>
    <col min="17" max="17" width="12.00390625" style="0" bestFit="1" customWidth="1"/>
  </cols>
  <sheetData>
    <row r="1" ht="12.75">
      <c r="B1" s="1"/>
    </row>
    <row r="2" spans="6:8" ht="12.75">
      <c r="F2" s="62"/>
      <c r="G2" s="62"/>
      <c r="H2" s="1"/>
    </row>
    <row r="3" spans="6:8" ht="12.75">
      <c r="F3" s="62"/>
      <c r="G3" s="62"/>
      <c r="H3" s="1"/>
    </row>
    <row r="4" spans="6:8" ht="12.75">
      <c r="F4" s="62"/>
      <c r="G4" s="62"/>
      <c r="H4" s="1"/>
    </row>
    <row r="5" spans="6:8" ht="12.75">
      <c r="F5" s="62"/>
      <c r="G5" s="62"/>
      <c r="H5" s="1"/>
    </row>
    <row r="6" ht="24" customHeight="1">
      <c r="B6" s="12"/>
    </row>
    <row r="7" ht="24" customHeight="1">
      <c r="B7" s="19"/>
    </row>
    <row r="8" ht="24" customHeight="1">
      <c r="B8" s="96" t="s">
        <v>43</v>
      </c>
    </row>
    <row r="9" spans="2:6" ht="24" customHeight="1">
      <c r="B9" s="97" t="s">
        <v>21</v>
      </c>
      <c r="C9" s="97"/>
      <c r="D9" s="97"/>
      <c r="E9" s="97"/>
      <c r="F9" s="97"/>
    </row>
    <row r="10" spans="2:5" ht="24" customHeight="1">
      <c r="B10" s="17"/>
      <c r="C10" s="18"/>
      <c r="D10" s="18"/>
      <c r="E10" s="18"/>
    </row>
    <row r="11" ht="24" customHeight="1">
      <c r="B11" s="12"/>
    </row>
    <row r="12" spans="3:10" ht="13.5" customHeight="1">
      <c r="C12" s="6"/>
      <c r="D12" s="6"/>
      <c r="E12" s="6"/>
      <c r="F12" s="63"/>
      <c r="G12" s="63"/>
      <c r="H12" s="6"/>
      <c r="J12" s="7"/>
    </row>
    <row r="13" spans="2:10" ht="15.75">
      <c r="B13" s="31" t="s">
        <v>30</v>
      </c>
      <c r="C13" s="3"/>
      <c r="D13" s="3"/>
      <c r="E13" s="31" t="s">
        <v>31</v>
      </c>
      <c r="F13" s="5"/>
      <c r="G13" s="64"/>
      <c r="H13" s="13"/>
      <c r="I13" s="7"/>
      <c r="J13" s="7"/>
    </row>
    <row r="14" spans="2:10" ht="15">
      <c r="B14" s="3"/>
      <c r="C14" s="3"/>
      <c r="D14" s="3"/>
      <c r="E14" s="3"/>
      <c r="F14" s="5"/>
      <c r="G14" s="65"/>
      <c r="H14" s="13"/>
      <c r="I14" s="7"/>
      <c r="J14" s="7"/>
    </row>
    <row r="15" spans="2:12" ht="15">
      <c r="B15" s="3" t="s">
        <v>17</v>
      </c>
      <c r="C15" s="30">
        <v>2292</v>
      </c>
      <c r="D15" s="29"/>
      <c r="E15" s="3" t="s">
        <v>9</v>
      </c>
      <c r="F15" s="30">
        <v>792</v>
      </c>
      <c r="G15" s="53"/>
      <c r="H15" s="53"/>
      <c r="I15" s="45"/>
      <c r="J15" s="45"/>
      <c r="L15" s="25"/>
    </row>
    <row r="16" spans="2:17" ht="15">
      <c r="B16" s="3" t="s">
        <v>0</v>
      </c>
      <c r="C16" s="29">
        <v>300</v>
      </c>
      <c r="D16" s="29"/>
      <c r="E16" s="3" t="s">
        <v>8</v>
      </c>
      <c r="F16" s="30">
        <v>81.99</v>
      </c>
      <c r="G16" s="30"/>
      <c r="H16" s="53"/>
      <c r="I16" s="30"/>
      <c r="J16" s="30"/>
      <c r="L16" s="11"/>
      <c r="N16" s="9"/>
      <c r="P16" s="4"/>
      <c r="Q16" s="8"/>
    </row>
    <row r="17" spans="2:17" ht="15">
      <c r="B17" s="3" t="s">
        <v>38</v>
      </c>
      <c r="C17" s="29">
        <v>380</v>
      </c>
      <c r="D17" s="29"/>
      <c r="E17" s="3" t="s">
        <v>22</v>
      </c>
      <c r="F17" s="30">
        <v>55</v>
      </c>
      <c r="G17" s="53"/>
      <c r="H17" s="53"/>
      <c r="I17" s="45"/>
      <c r="J17" s="45"/>
      <c r="K17" s="29"/>
      <c r="M17" s="20"/>
      <c r="N17" s="9"/>
      <c r="Q17" s="8"/>
    </row>
    <row r="18" spans="2:17" ht="15">
      <c r="B18" s="3"/>
      <c r="C18" s="29"/>
      <c r="D18" s="29"/>
      <c r="E18" s="3" t="s">
        <v>23</v>
      </c>
      <c r="F18" s="30">
        <v>70</v>
      </c>
      <c r="G18" s="53"/>
      <c r="H18" s="53"/>
      <c r="I18" s="45"/>
      <c r="J18" s="45"/>
      <c r="K18" s="29"/>
      <c r="M18" s="20"/>
      <c r="N18" s="9"/>
      <c r="Q18" s="8"/>
    </row>
    <row r="19" spans="3:17" ht="15.75">
      <c r="C19" s="48"/>
      <c r="D19" s="29"/>
      <c r="E19" s="3" t="s">
        <v>4</v>
      </c>
      <c r="F19" s="30">
        <v>561.67</v>
      </c>
      <c r="G19" s="30"/>
      <c r="H19" s="53"/>
      <c r="I19" s="30"/>
      <c r="J19" s="52"/>
      <c r="L19" s="27"/>
      <c r="M19" s="20"/>
      <c r="Q19" s="9"/>
    </row>
    <row r="20" spans="2:17" ht="20.25" customHeight="1">
      <c r="B20" s="5"/>
      <c r="C20" s="35"/>
      <c r="D20" s="30"/>
      <c r="E20" s="3" t="s">
        <v>37</v>
      </c>
      <c r="F20" s="30">
        <v>425</v>
      </c>
      <c r="H20" s="53"/>
      <c r="I20" s="30"/>
      <c r="J20" s="45"/>
      <c r="L20" s="24"/>
      <c r="M20" s="20"/>
      <c r="Q20" s="10"/>
    </row>
    <row r="21" spans="2:14" ht="18" customHeight="1">
      <c r="B21" s="5"/>
      <c r="C21" s="35"/>
      <c r="D21" s="30"/>
      <c r="E21" s="3" t="s">
        <v>6</v>
      </c>
      <c r="F21" s="30"/>
      <c r="G21" s="30"/>
      <c r="H21" s="53"/>
      <c r="I21" s="30"/>
      <c r="J21" s="44"/>
      <c r="K21" s="2"/>
      <c r="L21" s="23"/>
      <c r="M21" s="7"/>
      <c r="N21" s="26"/>
    </row>
    <row r="22" spans="2:16" ht="18">
      <c r="B22" s="3"/>
      <c r="C22" s="35"/>
      <c r="D22" s="35"/>
      <c r="E22" s="3" t="s">
        <v>3</v>
      </c>
      <c r="F22" s="30">
        <v>163.6</v>
      </c>
      <c r="G22" s="30"/>
      <c r="H22" s="53"/>
      <c r="I22" s="30"/>
      <c r="J22" s="43"/>
      <c r="K22" s="14"/>
      <c r="L22" s="22"/>
      <c r="M22" s="7"/>
      <c r="N22" s="26"/>
      <c r="O22" s="7"/>
      <c r="P22" s="7"/>
    </row>
    <row r="23" spans="2:17" ht="14.25" customHeight="1">
      <c r="B23" s="3" t="s">
        <v>25</v>
      </c>
      <c r="C23" s="35">
        <v>3417.73</v>
      </c>
      <c r="D23" s="30"/>
      <c r="G23" s="53"/>
      <c r="H23" s="53"/>
      <c r="I23" s="5"/>
      <c r="J23" s="30"/>
      <c r="K23" s="44"/>
      <c r="L23" s="70"/>
      <c r="M23" s="71"/>
      <c r="N23" s="72"/>
      <c r="O23" s="73"/>
      <c r="P23" s="71"/>
      <c r="Q23" s="57"/>
    </row>
    <row r="24" spans="2:17" ht="14.25" customHeight="1">
      <c r="B24" s="2"/>
      <c r="C24" s="29"/>
      <c r="D24" s="30"/>
      <c r="E24" s="3" t="s">
        <v>14</v>
      </c>
      <c r="F24" s="30"/>
      <c r="G24" s="30"/>
      <c r="H24" s="53"/>
      <c r="I24" s="59"/>
      <c r="J24" s="43"/>
      <c r="K24" s="30"/>
      <c r="L24" s="70"/>
      <c r="M24" s="71"/>
      <c r="N24" s="72"/>
      <c r="O24" s="73"/>
      <c r="P24" s="71"/>
      <c r="Q24" s="57"/>
    </row>
    <row r="25" spans="2:17" ht="14.25" customHeight="1">
      <c r="B25" s="2" t="s">
        <v>11</v>
      </c>
      <c r="C25" s="29">
        <v>1.51</v>
      </c>
      <c r="D25" s="30"/>
      <c r="E25" s="3" t="s">
        <v>24</v>
      </c>
      <c r="F25" s="30">
        <v>406</v>
      </c>
      <c r="G25" s="30"/>
      <c r="H25" s="53"/>
      <c r="I25" s="43"/>
      <c r="J25" s="43"/>
      <c r="K25" s="30"/>
      <c r="L25" s="70"/>
      <c r="M25" s="71"/>
      <c r="N25" s="72"/>
      <c r="O25" s="73"/>
      <c r="P25" s="71"/>
      <c r="Q25" s="57"/>
    </row>
    <row r="26" spans="2:17" ht="14.25" customHeight="1">
      <c r="B26" s="2"/>
      <c r="C26" s="29"/>
      <c r="D26" s="30"/>
      <c r="E26" s="5"/>
      <c r="F26" s="30"/>
      <c r="G26" s="53"/>
      <c r="H26" s="51"/>
      <c r="I26" s="60"/>
      <c r="J26" s="43"/>
      <c r="K26" s="30"/>
      <c r="L26" s="70"/>
      <c r="M26" s="71"/>
      <c r="N26" s="72"/>
      <c r="O26" s="73"/>
      <c r="P26" s="71"/>
      <c r="Q26" s="57"/>
    </row>
    <row r="27" spans="2:17" ht="14.25" customHeight="1">
      <c r="B27" s="2"/>
      <c r="C27" s="29"/>
      <c r="D27" s="30"/>
      <c r="E27" s="5" t="s">
        <v>29</v>
      </c>
      <c r="F27" s="30">
        <v>150</v>
      </c>
      <c r="I27" s="43"/>
      <c r="J27" s="43"/>
      <c r="K27" s="30"/>
      <c r="L27" s="70"/>
      <c r="M27" s="71"/>
      <c r="N27" s="72"/>
      <c r="O27" s="73"/>
      <c r="P27" s="71"/>
      <c r="Q27" s="57"/>
    </row>
    <row r="28" spans="2:17" ht="14.25" customHeight="1">
      <c r="B28" s="2"/>
      <c r="C28" s="29"/>
      <c r="D28" s="30"/>
      <c r="E28" s="3" t="s">
        <v>28</v>
      </c>
      <c r="F28" s="30">
        <v>520</v>
      </c>
      <c r="G28" s="53"/>
      <c r="H28" s="51"/>
      <c r="I28" s="43"/>
      <c r="J28" s="43"/>
      <c r="K28" s="30"/>
      <c r="L28" s="70"/>
      <c r="M28" s="71"/>
      <c r="N28" s="72"/>
      <c r="O28" s="73"/>
      <c r="P28" s="71"/>
      <c r="Q28" s="57"/>
    </row>
    <row r="29" spans="2:17" ht="14.25" customHeight="1">
      <c r="B29" s="2"/>
      <c r="C29" s="29"/>
      <c r="D29" s="30"/>
      <c r="E29" s="3" t="s">
        <v>26</v>
      </c>
      <c r="F29" s="30">
        <v>330</v>
      </c>
      <c r="G29" s="53"/>
      <c r="H29" s="51"/>
      <c r="I29" s="57"/>
      <c r="J29" s="57"/>
      <c r="K29" s="30"/>
      <c r="L29" s="70"/>
      <c r="M29" s="71"/>
      <c r="N29" s="72"/>
      <c r="O29" s="73"/>
      <c r="P29" s="71"/>
      <c r="Q29" s="57"/>
    </row>
    <row r="30" spans="2:17" ht="14.25" customHeight="1">
      <c r="B30" s="2"/>
      <c r="C30" s="29"/>
      <c r="D30" s="30"/>
      <c r="E30" s="3"/>
      <c r="F30" s="30"/>
      <c r="G30" s="53"/>
      <c r="H30" s="51"/>
      <c r="I30" s="58"/>
      <c r="J30" s="51"/>
      <c r="K30" s="30"/>
      <c r="L30" s="70"/>
      <c r="M30" s="71"/>
      <c r="N30" s="72"/>
      <c r="O30" s="73"/>
      <c r="P30" s="71"/>
      <c r="Q30" s="57"/>
    </row>
    <row r="31" spans="2:17" ht="14.25" customHeight="1">
      <c r="B31" s="2"/>
      <c r="C31" s="29"/>
      <c r="D31" s="30"/>
      <c r="E31" s="3" t="s">
        <v>15</v>
      </c>
      <c r="F31" s="30">
        <v>1432.29</v>
      </c>
      <c r="G31" s="53"/>
      <c r="H31" s="51"/>
      <c r="I31" s="67"/>
      <c r="J31" s="43"/>
      <c r="K31" s="30"/>
      <c r="L31" s="70"/>
      <c r="M31" s="71"/>
      <c r="N31" s="72"/>
      <c r="O31" s="73"/>
      <c r="P31" s="71"/>
      <c r="Q31" s="57"/>
    </row>
    <row r="32" spans="2:17" ht="14.25" customHeight="1">
      <c r="B32" s="2"/>
      <c r="C32" s="29"/>
      <c r="D32" s="30"/>
      <c r="E32" s="3" t="s">
        <v>16</v>
      </c>
      <c r="F32" s="30">
        <v>323</v>
      </c>
      <c r="G32" s="53"/>
      <c r="H32" s="51"/>
      <c r="I32" s="67"/>
      <c r="J32" s="43"/>
      <c r="K32" s="30"/>
      <c r="L32" s="70"/>
      <c r="M32" s="71"/>
      <c r="N32" s="72"/>
      <c r="O32" s="73"/>
      <c r="P32" s="71"/>
      <c r="Q32" s="57"/>
    </row>
    <row r="33" spans="2:17" ht="14.25" customHeight="1">
      <c r="B33" s="2"/>
      <c r="C33" s="29"/>
      <c r="D33" s="30"/>
      <c r="E33" s="3" t="s">
        <v>36</v>
      </c>
      <c r="F33" s="30">
        <v>31</v>
      </c>
      <c r="G33" s="30"/>
      <c r="H33" s="51"/>
      <c r="I33" s="67"/>
      <c r="J33" s="43"/>
      <c r="K33" s="30"/>
      <c r="L33" s="70"/>
      <c r="M33" s="71"/>
      <c r="N33" s="72"/>
      <c r="O33" s="73"/>
      <c r="P33" s="71"/>
      <c r="Q33" s="57"/>
    </row>
    <row r="34" spans="2:17" ht="14.25" customHeight="1">
      <c r="B34" s="2"/>
      <c r="C34" s="29"/>
      <c r="D34" s="30"/>
      <c r="E34" s="3" t="s">
        <v>39</v>
      </c>
      <c r="F34" s="30">
        <v>98</v>
      </c>
      <c r="G34" s="53"/>
      <c r="H34" s="51"/>
      <c r="I34" s="68"/>
      <c r="J34" s="43"/>
      <c r="K34" s="30"/>
      <c r="L34" s="70"/>
      <c r="M34" s="71"/>
      <c r="N34" s="72"/>
      <c r="O34" s="73"/>
      <c r="P34" s="71"/>
      <c r="Q34" s="57"/>
    </row>
    <row r="35" spans="2:17" ht="18">
      <c r="B35" s="3"/>
      <c r="C35" s="30"/>
      <c r="D35" s="30"/>
      <c r="E35" s="3" t="s">
        <v>5</v>
      </c>
      <c r="F35" s="30">
        <v>305</v>
      </c>
      <c r="G35" s="66"/>
      <c r="H35" s="51"/>
      <c r="I35" s="67"/>
      <c r="J35" s="43"/>
      <c r="K35" s="30"/>
      <c r="L35" s="70"/>
      <c r="M35" s="71"/>
      <c r="N35" s="72"/>
      <c r="O35" s="71"/>
      <c r="P35" s="71"/>
      <c r="Q35" s="71"/>
    </row>
    <row r="36" spans="4:17" ht="18">
      <c r="D36" s="42"/>
      <c r="E36" s="3" t="s">
        <v>13</v>
      </c>
      <c r="F36" s="30">
        <v>88.6</v>
      </c>
      <c r="G36" s="53"/>
      <c r="H36" s="51"/>
      <c r="I36" s="69"/>
      <c r="J36" s="14"/>
      <c r="K36" s="44"/>
      <c r="L36" s="74"/>
      <c r="M36" s="75"/>
      <c r="N36" s="76"/>
      <c r="O36" s="71"/>
      <c r="P36" s="71"/>
      <c r="Q36" s="71"/>
    </row>
    <row r="37" spans="4:17" ht="18">
      <c r="D37" s="42"/>
      <c r="E37" s="3" t="s">
        <v>27</v>
      </c>
      <c r="F37" s="30">
        <v>100</v>
      </c>
      <c r="G37" s="53"/>
      <c r="H37" s="51"/>
      <c r="I37" s="61"/>
      <c r="J37" s="14"/>
      <c r="K37" s="44"/>
      <c r="L37" s="74"/>
      <c r="M37" s="75"/>
      <c r="N37" s="76"/>
      <c r="O37" s="71"/>
      <c r="P37" s="71"/>
      <c r="Q37" s="71"/>
    </row>
    <row r="38" spans="2:17" ht="18">
      <c r="B38" s="3"/>
      <c r="C38" s="30"/>
      <c r="D38" s="30"/>
      <c r="E38" s="2"/>
      <c r="F38" s="30"/>
      <c r="G38" s="14"/>
      <c r="H38" s="14"/>
      <c r="I38" s="47"/>
      <c r="J38" s="46"/>
      <c r="K38" s="44"/>
      <c r="L38" s="77"/>
      <c r="M38" s="71"/>
      <c r="N38" s="72"/>
      <c r="O38" s="71"/>
      <c r="P38" s="71"/>
      <c r="Q38" s="71"/>
    </row>
    <row r="39" spans="2:17" ht="18">
      <c r="B39" s="3" t="s">
        <v>10</v>
      </c>
      <c r="C39" s="29">
        <f>SUM(C14:C38)</f>
        <v>6391.24</v>
      </c>
      <c r="D39" s="29"/>
      <c r="E39" s="3" t="s">
        <v>41</v>
      </c>
      <c r="F39" s="30">
        <f>SUM(F15:F38)</f>
        <v>5933.15</v>
      </c>
      <c r="G39" s="34"/>
      <c r="H39" s="34"/>
      <c r="I39" s="47"/>
      <c r="J39" s="47"/>
      <c r="K39" s="44"/>
      <c r="L39" s="78"/>
      <c r="M39" s="79"/>
      <c r="N39" s="72"/>
      <c r="O39" s="71"/>
      <c r="P39" s="71"/>
      <c r="Q39" s="71"/>
    </row>
    <row r="40" spans="2:17" ht="15.75">
      <c r="B40" s="3"/>
      <c r="C40" s="29"/>
      <c r="D40" s="29"/>
      <c r="E40" s="3"/>
      <c r="F40" s="30"/>
      <c r="G40" s="34"/>
      <c r="H40" s="34"/>
      <c r="I40" s="50"/>
      <c r="J40" s="50"/>
      <c r="K40" s="30"/>
      <c r="L40" s="57"/>
      <c r="M40" s="79"/>
      <c r="N40" s="72"/>
      <c r="O40" s="80"/>
      <c r="P40" s="71"/>
      <c r="Q40" s="71"/>
    </row>
    <row r="41" spans="4:17" ht="15.75">
      <c r="D41" s="29"/>
      <c r="E41" s="3" t="s">
        <v>40</v>
      </c>
      <c r="F41" s="30">
        <v>458</v>
      </c>
      <c r="G41" s="34"/>
      <c r="H41" s="34"/>
      <c r="I41" s="50"/>
      <c r="J41" s="50"/>
      <c r="K41" s="30"/>
      <c r="L41" s="57"/>
      <c r="M41" s="79"/>
      <c r="N41" s="72"/>
      <c r="O41" s="80"/>
      <c r="P41" s="71"/>
      <c r="Q41" s="71"/>
    </row>
    <row r="42" spans="2:17" ht="15.75">
      <c r="B42" s="3"/>
      <c r="C42" s="29"/>
      <c r="D42" s="29"/>
      <c r="E42" s="3"/>
      <c r="F42" s="30"/>
      <c r="G42" s="34"/>
      <c r="H42" s="34"/>
      <c r="I42" s="45"/>
      <c r="J42" s="45"/>
      <c r="K42" s="44"/>
      <c r="L42" s="57"/>
      <c r="M42" s="79"/>
      <c r="N42" s="72"/>
      <c r="O42" s="71"/>
      <c r="P42" s="71"/>
      <c r="Q42" s="71"/>
    </row>
    <row r="43" spans="2:17" ht="15">
      <c r="B43" s="32"/>
      <c r="C43" s="33"/>
      <c r="D43" s="29"/>
      <c r="E43" s="38" t="s">
        <v>32</v>
      </c>
      <c r="F43" s="56">
        <f>C39</f>
        <v>6391.24</v>
      </c>
      <c r="G43" s="14"/>
      <c r="H43" s="14"/>
      <c r="I43" s="81"/>
      <c r="J43" s="81"/>
      <c r="K43" s="82"/>
      <c r="L43" s="57"/>
      <c r="M43" s="79"/>
      <c r="N43" s="72"/>
      <c r="O43" s="71"/>
      <c r="P43" s="71"/>
      <c r="Q43" s="71"/>
    </row>
    <row r="44" spans="2:17" ht="15">
      <c r="B44" s="3"/>
      <c r="C44" s="29"/>
      <c r="D44" s="2"/>
      <c r="E44" s="38" t="s">
        <v>42</v>
      </c>
      <c r="F44" s="56">
        <f>F39+F41</f>
        <v>6391.15</v>
      </c>
      <c r="G44" s="14"/>
      <c r="H44" s="14"/>
      <c r="I44" s="81"/>
      <c r="J44" s="81"/>
      <c r="K44" s="82"/>
      <c r="L44" s="57"/>
      <c r="M44" s="30"/>
      <c r="N44" s="72"/>
      <c r="O44" s="83"/>
      <c r="P44" s="71"/>
      <c r="Q44" s="71"/>
    </row>
    <row r="45" spans="2:17" ht="15.75">
      <c r="B45" s="2"/>
      <c r="C45" s="21"/>
      <c r="D45" s="2"/>
      <c r="E45" s="40" t="s">
        <v>2</v>
      </c>
      <c r="F45" s="89">
        <f>F43-F44</f>
        <v>0.09000000000014552</v>
      </c>
      <c r="G45" s="47"/>
      <c r="H45" s="47"/>
      <c r="I45" s="81"/>
      <c r="J45" s="81"/>
      <c r="K45" s="82"/>
      <c r="L45" s="57"/>
      <c r="M45" s="71"/>
      <c r="N45" s="72"/>
      <c r="O45" s="71"/>
      <c r="P45" s="71"/>
      <c r="Q45" s="57"/>
    </row>
    <row r="46" spans="2:17" ht="15">
      <c r="B46" s="2"/>
      <c r="C46" s="21"/>
      <c r="D46" s="2"/>
      <c r="E46" s="2"/>
      <c r="F46" s="44"/>
      <c r="G46" s="45"/>
      <c r="H46" s="45"/>
      <c r="I46" s="81"/>
      <c r="J46" s="81"/>
      <c r="K46" s="82"/>
      <c r="L46" s="57"/>
      <c r="M46" s="71"/>
      <c r="N46" s="72"/>
      <c r="O46" s="57"/>
      <c r="P46" s="57"/>
      <c r="Q46" s="57"/>
    </row>
    <row r="47" spans="2:17" ht="15.75" thickBot="1">
      <c r="B47" s="36"/>
      <c r="C47" s="37"/>
      <c r="D47" s="36"/>
      <c r="E47" s="36"/>
      <c r="F47" s="90"/>
      <c r="G47" s="45"/>
      <c r="H47" s="45"/>
      <c r="I47" s="45"/>
      <c r="J47" s="54"/>
      <c r="K47" s="84"/>
      <c r="L47" s="57"/>
      <c r="M47" s="71"/>
      <c r="N47" s="72"/>
      <c r="O47" s="57"/>
      <c r="P47" s="57"/>
      <c r="Q47" s="57"/>
    </row>
    <row r="48" spans="2:17" ht="14.25" customHeight="1" hidden="1">
      <c r="B48" s="3"/>
      <c r="C48" s="29"/>
      <c r="D48" s="29"/>
      <c r="E48" s="2" t="s">
        <v>7</v>
      </c>
      <c r="F48" s="30">
        <v>9753</v>
      </c>
      <c r="G48" s="34"/>
      <c r="H48" s="34"/>
      <c r="I48" s="45"/>
      <c r="J48" s="45"/>
      <c r="K48" s="57"/>
      <c r="L48" s="57"/>
      <c r="M48" s="57"/>
      <c r="N48" s="57"/>
      <c r="O48" s="57"/>
      <c r="P48" s="57"/>
      <c r="Q48" s="57"/>
    </row>
    <row r="49" spans="2:17" ht="14.25" customHeight="1" hidden="1">
      <c r="B49" s="3"/>
      <c r="C49" s="29"/>
      <c r="D49" s="29"/>
      <c r="E49" s="3" t="s">
        <v>1</v>
      </c>
      <c r="F49" s="30">
        <f>F44-F48</f>
        <v>-3361.8500000000004</v>
      </c>
      <c r="G49" s="34"/>
      <c r="H49" s="34"/>
      <c r="I49" s="45"/>
      <c r="J49" s="45"/>
      <c r="K49" s="57"/>
      <c r="L49" s="57"/>
      <c r="M49" s="57"/>
      <c r="N49" s="57"/>
      <c r="O49" s="57"/>
      <c r="P49" s="57"/>
      <c r="Q49" s="57"/>
    </row>
    <row r="50" spans="2:17" ht="14.25" customHeight="1" hidden="1">
      <c r="B50" s="3"/>
      <c r="C50" s="29"/>
      <c r="D50" s="29"/>
      <c r="E50" s="3"/>
      <c r="F50" s="91"/>
      <c r="G50" s="55"/>
      <c r="H50" s="55"/>
      <c r="I50" s="45"/>
      <c r="J50" s="45"/>
      <c r="K50" s="57"/>
      <c r="L50" s="57"/>
      <c r="M50" s="57"/>
      <c r="N50" s="57"/>
      <c r="O50" s="57"/>
      <c r="P50" s="57"/>
      <c r="Q50" s="57"/>
    </row>
    <row r="51" spans="2:17" ht="14.25" customHeight="1">
      <c r="B51" s="3"/>
      <c r="C51" s="29"/>
      <c r="D51" s="29"/>
      <c r="E51" s="3"/>
      <c r="F51" s="91"/>
      <c r="G51" s="55"/>
      <c r="H51" s="55"/>
      <c r="I51" s="45"/>
      <c r="J51" s="45"/>
      <c r="K51" s="57"/>
      <c r="L51" s="57"/>
      <c r="M51" s="57"/>
      <c r="N51" s="57"/>
      <c r="O51" s="57"/>
      <c r="P51" s="57"/>
      <c r="Q51" s="57"/>
    </row>
    <row r="52" spans="2:17" ht="18">
      <c r="B52" s="3"/>
      <c r="C52" s="29"/>
      <c r="D52" s="29"/>
      <c r="E52" s="3"/>
      <c r="F52" s="91"/>
      <c r="G52" s="55"/>
      <c r="H52" s="16"/>
      <c r="I52" s="45"/>
      <c r="J52" s="54"/>
      <c r="K52" s="85"/>
      <c r="L52" s="44"/>
      <c r="M52" s="86"/>
      <c r="N52" s="57"/>
      <c r="O52" s="57"/>
      <c r="P52" s="57"/>
      <c r="Q52" s="57"/>
    </row>
    <row r="53" spans="2:17" ht="18">
      <c r="B53" s="38" t="s">
        <v>18</v>
      </c>
      <c r="C53" s="56">
        <v>10</v>
      </c>
      <c r="D53" s="2"/>
      <c r="E53" s="38" t="s">
        <v>33</v>
      </c>
      <c r="F53" s="93">
        <v>458</v>
      </c>
      <c r="G53" s="49"/>
      <c r="H53" s="49"/>
      <c r="I53" s="45"/>
      <c r="J53" s="45"/>
      <c r="K53" s="71"/>
      <c r="L53" s="57"/>
      <c r="M53" s="86"/>
      <c r="N53" s="57"/>
      <c r="O53" s="71"/>
      <c r="P53" s="87"/>
      <c r="Q53" s="57"/>
    </row>
    <row r="54" spans="2:17" ht="18">
      <c r="B54" s="38" t="s">
        <v>19</v>
      </c>
      <c r="C54" s="39">
        <v>464.09</v>
      </c>
      <c r="D54" s="2"/>
      <c r="E54" s="38" t="s">
        <v>34</v>
      </c>
      <c r="F54" s="56">
        <v>993.25</v>
      </c>
      <c r="G54" s="34"/>
      <c r="H54" s="15"/>
      <c r="I54" s="45"/>
      <c r="J54" s="54"/>
      <c r="K54" s="71"/>
      <c r="L54" s="57"/>
      <c r="M54" s="86"/>
      <c r="N54" s="57"/>
      <c r="O54" s="88"/>
      <c r="P54" s="71"/>
      <c r="Q54" s="57"/>
    </row>
    <row r="55" spans="2:17" ht="15.75">
      <c r="B55" s="94" t="s">
        <v>20</v>
      </c>
      <c r="C55" s="95">
        <f>SUM(C53:C54)</f>
        <v>474.09</v>
      </c>
      <c r="D55" s="2"/>
      <c r="E55" s="94" t="s">
        <v>35</v>
      </c>
      <c r="F55" s="66">
        <f>SUM(F53:F54)</f>
        <v>1451.25</v>
      </c>
      <c r="G55" s="34"/>
      <c r="H55" s="15"/>
      <c r="I55" s="45"/>
      <c r="J55" s="45"/>
      <c r="K55" s="71"/>
      <c r="L55" s="57"/>
      <c r="M55" s="57"/>
      <c r="N55" s="57"/>
      <c r="O55" s="57"/>
      <c r="P55" s="71"/>
      <c r="Q55" s="57"/>
    </row>
    <row r="56" spans="2:17" ht="15.75">
      <c r="B56" s="2"/>
      <c r="C56" s="28"/>
      <c r="D56" s="2"/>
      <c r="E56" s="41" t="s">
        <v>12</v>
      </c>
      <c r="F56" s="92">
        <f>+F55-C55</f>
        <v>977.1600000000001</v>
      </c>
      <c r="G56" s="34"/>
      <c r="H56" s="15"/>
      <c r="I56" s="54"/>
      <c r="J56" s="45"/>
      <c r="K56" s="71"/>
      <c r="L56" s="57"/>
      <c r="M56" s="57"/>
      <c r="N56" s="57"/>
      <c r="O56" s="57"/>
      <c r="P56" s="71"/>
      <c r="Q56" s="57"/>
    </row>
    <row r="57" spans="2:17" ht="15.75">
      <c r="B57" s="2"/>
      <c r="C57" s="28"/>
      <c r="D57" s="2"/>
      <c r="E57" s="3"/>
      <c r="F57" s="30"/>
      <c r="G57" s="34"/>
      <c r="H57" s="15"/>
      <c r="I57" s="54"/>
      <c r="J57" s="45"/>
      <c r="K57" s="71"/>
      <c r="L57" s="57"/>
      <c r="M57" s="57"/>
      <c r="N57" s="57"/>
      <c r="O57" s="57"/>
      <c r="P57" s="71"/>
      <c r="Q57" s="57"/>
    </row>
    <row r="58" spans="2:17" ht="15">
      <c r="B58" s="2"/>
      <c r="C58" s="2"/>
      <c r="D58" s="2"/>
      <c r="E58" s="2"/>
      <c r="F58" s="44"/>
      <c r="I58" s="57"/>
      <c r="J58" s="57"/>
      <c r="K58" s="57"/>
      <c r="L58" s="57"/>
      <c r="M58" s="57"/>
      <c r="N58" s="57"/>
      <c r="O58" s="57"/>
      <c r="P58" s="57"/>
      <c r="Q58" s="57"/>
    </row>
    <row r="59" spans="9:17" ht="12.75">
      <c r="I59" s="57"/>
      <c r="J59" s="57"/>
      <c r="K59" s="57"/>
      <c r="L59" s="57"/>
      <c r="M59" s="57"/>
      <c r="N59" s="57"/>
      <c r="O59" s="57"/>
      <c r="P59" s="57"/>
      <c r="Q59" s="57"/>
    </row>
    <row r="60" spans="9:17" ht="12.75">
      <c r="I60" s="57"/>
      <c r="J60" s="57"/>
      <c r="K60" s="57"/>
      <c r="L60" s="57"/>
      <c r="M60" s="57"/>
      <c r="N60" s="57"/>
      <c r="O60" s="57"/>
      <c r="P60" s="57"/>
      <c r="Q60" s="57"/>
    </row>
    <row r="61" spans="5:17" ht="15">
      <c r="E61" s="3"/>
      <c r="F61" s="49"/>
      <c r="I61" s="57"/>
      <c r="J61" s="57"/>
      <c r="K61" s="57"/>
      <c r="L61" s="57"/>
      <c r="M61" s="57"/>
      <c r="N61" s="57"/>
      <c r="O61" s="57"/>
      <c r="P61" s="57"/>
      <c r="Q61" s="57"/>
    </row>
    <row r="62" spans="5:17" ht="15">
      <c r="E62" s="3"/>
      <c r="F62" s="30"/>
      <c r="I62" s="57"/>
      <c r="J62" s="57"/>
      <c r="K62" s="57"/>
      <c r="L62" s="57"/>
      <c r="M62" s="57"/>
      <c r="N62" s="57"/>
      <c r="O62" s="57"/>
      <c r="P62" s="57"/>
      <c r="Q62" s="57"/>
    </row>
    <row r="63" spans="5:17" ht="15">
      <c r="E63" s="3"/>
      <c r="F63" s="30"/>
      <c r="I63" s="57"/>
      <c r="J63" s="57"/>
      <c r="K63" s="57"/>
      <c r="L63" s="57"/>
      <c r="M63" s="57"/>
      <c r="N63" s="57"/>
      <c r="O63" s="57"/>
      <c r="P63" s="57"/>
      <c r="Q63" s="57"/>
    </row>
    <row r="64" spans="2:17" ht="15">
      <c r="B64" s="2"/>
      <c r="C64" s="2"/>
      <c r="D64" s="2"/>
      <c r="E64" s="41"/>
      <c r="F64" s="92"/>
      <c r="I64" s="57"/>
      <c r="J64" s="57"/>
      <c r="K64" s="57"/>
      <c r="L64" s="57"/>
      <c r="M64" s="57"/>
      <c r="N64" s="57"/>
      <c r="O64" s="57"/>
      <c r="P64" s="57"/>
      <c r="Q64" s="57"/>
    </row>
  </sheetData>
  <sheetProtection/>
  <mergeCells count="1">
    <mergeCell ref="B9:F9"/>
  </mergeCells>
  <printOptions/>
  <pageMargins left="0.2755905511811024" right="0.35433070866141736" top="0.15748031496062992" bottom="0.2362204724409449" header="0.15748031496062992" footer="0"/>
  <pageSetup fitToWidth="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Gioacchino Mineo</dc:creator>
  <cp:keywords/>
  <dc:description/>
  <cp:lastModifiedBy>Utente</cp:lastModifiedBy>
  <cp:lastPrinted>2021-05-03T19:36:24Z</cp:lastPrinted>
  <dcterms:created xsi:type="dcterms:W3CDTF">2004-02-26T10:29:46Z</dcterms:created>
  <dcterms:modified xsi:type="dcterms:W3CDTF">2022-06-30T21:53:19Z</dcterms:modified>
  <cp:category/>
  <cp:version/>
  <cp:contentType/>
  <cp:contentStatus/>
</cp:coreProperties>
</file>